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0" windowWidth="15600" windowHeight="9855"/>
  </bookViews>
  <sheets>
    <sheet name="北京-北苑" sheetId="9" r:id="rId1"/>
  </sheets>
  <calcPr calcId="125725"/>
</workbook>
</file>

<file path=xl/calcChain.xml><?xml version="1.0" encoding="utf-8"?>
<calcChain xmlns="http://schemas.openxmlformats.org/spreadsheetml/2006/main">
  <c r="D31" i="9"/>
  <c r="D28"/>
  <c r="D29" l="1"/>
  <c r="D20"/>
  <c r="D18"/>
  <c r="D14"/>
  <c r="D13"/>
  <c r="F2"/>
  <c r="D41" l="1"/>
</calcChain>
</file>

<file path=xl/sharedStrings.xml><?xml version="1.0" encoding="utf-8"?>
<sst xmlns="http://schemas.openxmlformats.org/spreadsheetml/2006/main" count="81" uniqueCount="66">
  <si>
    <t>在校生</t>
    <phoneticPr fontId="3" type="noConversion"/>
  </si>
  <si>
    <t>月</t>
    <phoneticPr fontId="2" type="noConversion"/>
  </si>
  <si>
    <t>每部</t>
    <phoneticPr fontId="2" type="noConversion"/>
  </si>
  <si>
    <t>总人数</t>
    <phoneticPr fontId="3" type="noConversion"/>
  </si>
  <si>
    <t>4200</t>
    <phoneticPr fontId="3" type="noConversion"/>
  </si>
  <si>
    <t>托班人数</t>
    <phoneticPr fontId="3" type="noConversion"/>
  </si>
  <si>
    <t>电话</t>
    <phoneticPr fontId="3" type="noConversion"/>
  </si>
  <si>
    <t>上课天数</t>
    <phoneticPr fontId="3" type="noConversion"/>
  </si>
  <si>
    <t>项目</t>
    <phoneticPr fontId="3" type="noConversion"/>
  </si>
  <si>
    <t>预算标准</t>
    <phoneticPr fontId="3" type="noConversion"/>
  </si>
  <si>
    <t>总预算</t>
    <phoneticPr fontId="2" type="noConversion"/>
  </si>
  <si>
    <t>校园月度行政费用</t>
    <phoneticPr fontId="7" type="noConversion"/>
  </si>
  <si>
    <t>房租</t>
    <phoneticPr fontId="3" type="noConversion"/>
  </si>
  <si>
    <t>总部支付</t>
    <phoneticPr fontId="3" type="noConversion"/>
  </si>
  <si>
    <t>物业管理费</t>
    <phoneticPr fontId="3" type="noConversion"/>
  </si>
  <si>
    <t>水费</t>
    <phoneticPr fontId="3" type="noConversion"/>
  </si>
  <si>
    <t>电费</t>
    <phoneticPr fontId="3" type="noConversion"/>
  </si>
  <si>
    <t>燃气费</t>
    <phoneticPr fontId="2" type="noConversion"/>
  </si>
  <si>
    <t>通讯费</t>
    <phoneticPr fontId="3" type="noConversion"/>
  </si>
  <si>
    <t>校车移动电话费</t>
    <phoneticPr fontId="2" type="noConversion"/>
  </si>
  <si>
    <t>网络费</t>
    <phoneticPr fontId="3" type="noConversion"/>
  </si>
  <si>
    <t>交通费</t>
    <phoneticPr fontId="3" type="noConversion"/>
  </si>
  <si>
    <t>物流及快递费</t>
    <phoneticPr fontId="3" type="noConversion"/>
  </si>
  <si>
    <t>办公用品费</t>
    <phoneticPr fontId="3" type="noConversion"/>
  </si>
  <si>
    <t>月度教学费用</t>
    <phoneticPr fontId="2" type="noConversion"/>
  </si>
  <si>
    <t>班级教学费用</t>
    <phoneticPr fontId="3" type="noConversion"/>
  </si>
  <si>
    <t>户外教学费</t>
    <phoneticPr fontId="3" type="noConversion"/>
  </si>
  <si>
    <t>不包含在月度预算中</t>
    <phoneticPr fontId="3" type="noConversion"/>
  </si>
  <si>
    <t>校园市场活动费</t>
    <phoneticPr fontId="2" type="noConversion"/>
  </si>
  <si>
    <t>校园活动及宣传费</t>
    <phoneticPr fontId="3" type="noConversion"/>
  </si>
  <si>
    <t>月度后勤用品费用</t>
    <phoneticPr fontId="7" type="noConversion"/>
  </si>
  <si>
    <t>维修材料费</t>
    <phoneticPr fontId="3" type="noConversion"/>
  </si>
  <si>
    <t>学生餐费</t>
    <phoneticPr fontId="3" type="noConversion"/>
  </si>
  <si>
    <t>员工餐费</t>
    <phoneticPr fontId="3" type="noConversion"/>
  </si>
  <si>
    <t>保健室药品</t>
    <phoneticPr fontId="3" type="noConversion"/>
  </si>
  <si>
    <t>校车费</t>
    <phoneticPr fontId="3" type="noConversion"/>
  </si>
  <si>
    <t>清洁用品费</t>
    <phoneticPr fontId="3" type="noConversion"/>
  </si>
  <si>
    <t>生活用纸</t>
    <phoneticPr fontId="3" type="noConversion"/>
  </si>
  <si>
    <t>泔水清理费</t>
    <phoneticPr fontId="2" type="noConversion"/>
  </si>
  <si>
    <t>饮用水</t>
    <phoneticPr fontId="3" type="noConversion"/>
  </si>
  <si>
    <t>垃圾清运费</t>
    <phoneticPr fontId="3" type="noConversion"/>
  </si>
  <si>
    <t>总计</t>
    <phoneticPr fontId="3" type="noConversion"/>
  </si>
  <si>
    <t>总经理签批：</t>
    <phoneticPr fontId="2" type="noConversion"/>
  </si>
  <si>
    <t>财务部审核：</t>
    <phoneticPr fontId="2" type="noConversion"/>
  </si>
  <si>
    <t>运营部签批：</t>
    <phoneticPr fontId="2" type="noConversion"/>
  </si>
  <si>
    <t>员工数</t>
    <phoneticPr fontId="3" type="noConversion"/>
  </si>
  <si>
    <t>使用面积</t>
    <phoneticPr fontId="3" type="noConversion"/>
  </si>
  <si>
    <t>班级数</t>
    <phoneticPr fontId="3" type="noConversion"/>
  </si>
  <si>
    <t>备注</t>
    <phoneticPr fontId="3" type="noConversion"/>
  </si>
  <si>
    <t>校车移动电话</t>
    <phoneticPr fontId="3" type="noConversion"/>
  </si>
  <si>
    <t>统一支付</t>
    <phoneticPr fontId="3" type="noConversion"/>
  </si>
  <si>
    <t>新学期环创费用</t>
    <phoneticPr fontId="2" type="noConversion"/>
  </si>
  <si>
    <t>班级文具及环创</t>
    <phoneticPr fontId="3" type="noConversion"/>
  </si>
  <si>
    <t>员工</t>
    <phoneticPr fontId="2" type="noConversion"/>
  </si>
  <si>
    <t>学生</t>
    <phoneticPr fontId="2" type="noConversion"/>
  </si>
  <si>
    <t>学生/天</t>
    <phoneticPr fontId="2" type="noConversion"/>
  </si>
  <si>
    <t>员工/天</t>
    <phoneticPr fontId="3" type="noConversion"/>
  </si>
  <si>
    <t>打印费</t>
    <phoneticPr fontId="3" type="noConversion"/>
  </si>
  <si>
    <t>按年付，总部支付</t>
    <phoneticPr fontId="3" type="noConversion"/>
  </si>
  <si>
    <t>21</t>
    <phoneticPr fontId="2" type="noConversion"/>
  </si>
  <si>
    <t>市场活动费在提交活动申请后,另行批复</t>
    <phoneticPr fontId="3" type="noConversion"/>
  </si>
  <si>
    <t>北京北苑校园2014.5幼儿园月度预算</t>
    <phoneticPr fontId="7" type="noConversion"/>
  </si>
  <si>
    <t>48</t>
    <phoneticPr fontId="2" type="noConversion"/>
  </si>
  <si>
    <t>30</t>
    <phoneticPr fontId="2" type="noConversion"/>
  </si>
  <si>
    <t>孩子数增加，增加生活用纸200</t>
    <phoneticPr fontId="3" type="noConversion"/>
  </si>
  <si>
    <t>153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</si>
</sst>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_ "/>
  </numFmts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8"/>
      <name val="Tahoma"/>
      <family val="2"/>
    </font>
    <font>
      <sz val="8"/>
      <name val="宋体"/>
      <family val="3"/>
      <charset val="134"/>
    </font>
    <font>
      <b/>
      <sz val="12"/>
      <color theme="1"/>
      <name val="华文宋体"/>
      <family val="3"/>
      <charset val="134"/>
    </font>
    <font>
      <sz val="9"/>
      <name val="华文仿宋"/>
      <family val="2"/>
      <charset val="134"/>
    </font>
    <font>
      <sz val="10"/>
      <color theme="1"/>
      <name val="华文宋体"/>
      <family val="3"/>
      <charset val="134"/>
    </font>
    <font>
      <b/>
      <sz val="10"/>
      <color theme="1"/>
      <name val="华文宋体"/>
      <family val="3"/>
      <charset val="134"/>
    </font>
    <font>
      <sz val="10"/>
      <name val="华文宋体"/>
      <family val="3"/>
      <charset val="134"/>
    </font>
    <font>
      <sz val="8"/>
      <color theme="1"/>
      <name val="华文宋体"/>
      <family val="3"/>
      <charset val="134"/>
    </font>
    <font>
      <sz val="10"/>
      <color rgb="FFFF0000"/>
      <name val="华文宋体"/>
      <family val="3"/>
      <charset val="134"/>
    </font>
    <font>
      <sz val="8"/>
      <name val="华文宋体"/>
      <family val="3"/>
      <charset val="134"/>
    </font>
    <font>
      <sz val="8"/>
      <color rgb="FFFF0000"/>
      <name val="宋体"/>
      <family val="3"/>
      <charset val="134"/>
    </font>
    <font>
      <sz val="8"/>
      <color rgb="FFFF0000"/>
      <name val="华文宋体"/>
      <family val="3"/>
      <charset val="134"/>
    </font>
    <font>
      <sz val="8"/>
      <name val="微软雅黑"/>
      <family val="2"/>
      <charset val="134"/>
    </font>
    <font>
      <sz val="9"/>
      <color theme="1"/>
      <name val="华文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8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38" fontId="9" fillId="0" borderId="0" xfId="0" applyNumberFormat="1" applyFont="1" applyAlignment="1">
      <alignment vertical="center"/>
    </xf>
    <xf numFmtId="40" fontId="8" fillId="0" borderId="0" xfId="0" applyNumberFormat="1" applyFont="1" applyAlignment="1">
      <alignment horizontal="center" vertical="center"/>
    </xf>
    <xf numFmtId="38" fontId="8" fillId="0" borderId="0" xfId="0" applyNumberFormat="1" applyFont="1" applyBorder="1">
      <alignment vertical="center"/>
    </xf>
    <xf numFmtId="38" fontId="9" fillId="0" borderId="0" xfId="0" applyNumberFormat="1" applyFont="1" applyBorder="1" applyAlignment="1">
      <alignment vertical="center"/>
    </xf>
    <xf numFmtId="38" fontId="9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/>
    </xf>
    <xf numFmtId="38" fontId="8" fillId="0" borderId="0" xfId="0" applyNumberFormat="1" applyFont="1" applyAlignment="1">
      <alignment vertical="center"/>
    </xf>
    <xf numFmtId="38" fontId="8" fillId="0" borderId="0" xfId="0" applyNumberFormat="1" applyFont="1" applyAlignment="1">
      <alignment vertical="center" wrapText="1"/>
    </xf>
    <xf numFmtId="49" fontId="5" fillId="0" borderId="2" xfId="1" applyNumberFormat="1" applyFont="1" applyFill="1" applyBorder="1" applyAlignment="1" applyProtection="1">
      <alignment horizontal="left" vertical="center" indent="1"/>
    </xf>
    <xf numFmtId="40" fontId="8" fillId="0" borderId="2" xfId="0" applyNumberFormat="1" applyFont="1" applyBorder="1" applyAlignment="1">
      <alignment horizontal="center" vertical="center"/>
    </xf>
    <xf numFmtId="38" fontId="5" fillId="0" borderId="2" xfId="1" applyNumberFormat="1" applyFont="1" applyFill="1" applyBorder="1" applyAlignment="1" applyProtection="1">
      <alignment horizontal="left" vertical="center" indent="1"/>
    </xf>
    <xf numFmtId="40" fontId="9" fillId="0" borderId="2" xfId="0" applyNumberFormat="1" applyFont="1" applyBorder="1" applyAlignment="1">
      <alignment horizontal="center" vertical="center"/>
    </xf>
    <xf numFmtId="38" fontId="6" fillId="0" borderId="0" xfId="0" applyNumberFormat="1" applyFont="1" applyAlignment="1">
      <alignment vertical="center"/>
    </xf>
    <xf numFmtId="38" fontId="9" fillId="0" borderId="0" xfId="0" applyNumberFormat="1" applyFont="1" applyBorder="1">
      <alignment vertical="center"/>
    </xf>
    <xf numFmtId="40" fontId="11" fillId="0" borderId="2" xfId="0" applyNumberFormat="1" applyFont="1" applyBorder="1" applyAlignment="1">
      <alignment horizontal="center" vertical="center"/>
    </xf>
    <xf numFmtId="38" fontId="11" fillId="0" borderId="2" xfId="0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38" fontId="9" fillId="0" borderId="2" xfId="0" applyNumberFormat="1" applyFont="1" applyBorder="1" applyAlignment="1">
      <alignment horizontal="center" vertical="center"/>
    </xf>
    <xf numFmtId="38" fontId="8" fillId="0" borderId="0" xfId="0" applyNumberFormat="1" applyFont="1" applyAlignment="1">
      <alignment horizontal="left" vertical="center"/>
    </xf>
    <xf numFmtId="40" fontId="10" fillId="0" borderId="2" xfId="0" applyNumberFormat="1" applyFont="1" applyBorder="1" applyAlignment="1">
      <alignment horizontal="center" vertical="center"/>
    </xf>
    <xf numFmtId="40" fontId="13" fillId="0" borderId="2" xfId="0" applyNumberFormat="1" applyFont="1" applyBorder="1" applyAlignment="1">
      <alignment horizontal="center" vertical="center"/>
    </xf>
    <xf numFmtId="38" fontId="13" fillId="0" borderId="2" xfId="0" applyNumberFormat="1" applyFont="1" applyBorder="1" applyAlignment="1">
      <alignment horizontal="center" vertical="center"/>
    </xf>
    <xf numFmtId="38" fontId="8" fillId="0" borderId="0" xfId="0" applyNumberFormat="1" applyFont="1" applyAlignment="1">
      <alignment horizontal="right" vertical="center"/>
    </xf>
    <xf numFmtId="38" fontId="9" fillId="0" borderId="0" xfId="0" applyNumberFormat="1" applyFont="1" applyAlignment="1">
      <alignment horizontal="right" vertical="center"/>
    </xf>
    <xf numFmtId="38" fontId="12" fillId="0" borderId="0" xfId="0" applyNumberFormat="1" applyFont="1" applyAlignment="1">
      <alignment horizontal="right" vertical="center"/>
    </xf>
    <xf numFmtId="49" fontId="14" fillId="0" borderId="2" xfId="1" applyNumberFormat="1" applyFont="1" applyFill="1" applyBorder="1" applyAlignment="1" applyProtection="1">
      <alignment horizontal="left" vertical="center" indent="1"/>
    </xf>
    <xf numFmtId="40" fontId="12" fillId="0" borderId="2" xfId="0" applyNumberFormat="1" applyFont="1" applyBorder="1" applyAlignment="1">
      <alignment horizontal="center" vertical="center"/>
    </xf>
    <xf numFmtId="40" fontId="15" fillId="0" borderId="2" xfId="0" applyNumberFormat="1" applyFont="1" applyBorder="1" applyAlignment="1">
      <alignment horizontal="center" vertical="center"/>
    </xf>
    <xf numFmtId="38" fontId="17" fillId="0" borderId="0" xfId="0" applyNumberFormat="1" applyFont="1" applyAlignment="1">
      <alignment horizontal="right" vertical="center"/>
    </xf>
    <xf numFmtId="49" fontId="16" fillId="0" borderId="0" xfId="1" applyNumberFormat="1" applyFont="1" applyFill="1" applyBorder="1" applyAlignment="1" applyProtection="1">
      <alignment horizontal="right" vertical="center"/>
    </xf>
    <xf numFmtId="38" fontId="10" fillId="0" borderId="0" xfId="0" applyNumberFormat="1" applyFont="1" applyAlignment="1">
      <alignment horizontal="right" vertical="center"/>
    </xf>
    <xf numFmtId="38" fontId="10" fillId="0" borderId="0" xfId="0" applyNumberFormat="1" applyFont="1">
      <alignment vertical="center"/>
    </xf>
    <xf numFmtId="49" fontId="5" fillId="0" borderId="3" xfId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49" fontId="5" fillId="0" borderId="5" xfId="1" applyNumberFormat="1" applyFont="1" applyFill="1" applyBorder="1" applyAlignment="1" applyProtection="1">
      <alignment horizontal="center" vertical="center"/>
    </xf>
    <xf numFmtId="38" fontId="9" fillId="0" borderId="2" xfId="0" applyNumberFormat="1" applyFont="1" applyBorder="1" applyAlignment="1">
      <alignment horizontal="center" vertical="center"/>
    </xf>
    <xf numFmtId="38" fontId="9" fillId="0" borderId="3" xfId="0" applyNumberFormat="1" applyFont="1" applyBorder="1" applyAlignment="1">
      <alignment horizontal="center" vertical="center"/>
    </xf>
    <xf numFmtId="38" fontId="9" fillId="0" borderId="4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38" fontId="8" fillId="0" borderId="3" xfId="0" applyNumberFormat="1" applyFont="1" applyBorder="1" applyAlignment="1">
      <alignment horizontal="left" vertical="center"/>
    </xf>
    <xf numFmtId="38" fontId="8" fillId="0" borderId="4" xfId="0" applyNumberFormat="1" applyFont="1" applyBorder="1" applyAlignment="1">
      <alignment horizontal="left" vertical="center"/>
    </xf>
    <xf numFmtId="176" fontId="8" fillId="0" borderId="2" xfId="0" applyNumberFormat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/>
    </xf>
    <xf numFmtId="38" fontId="13" fillId="0" borderId="2" xfId="0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 applyProtection="1">
      <alignment horizontal="center" vertical="center"/>
    </xf>
    <xf numFmtId="49" fontId="3" fillId="0" borderId="4" xfId="1" applyNumberFormat="1" applyFont="1" applyFill="1" applyBorder="1" applyAlignment="1" applyProtection="1">
      <alignment horizontal="center" vertical="center"/>
    </xf>
    <xf numFmtId="38" fontId="8" fillId="0" borderId="2" xfId="0" applyNumberFormat="1" applyFont="1" applyFill="1" applyBorder="1" applyAlignment="1">
      <alignment horizontal="center" vertical="center"/>
    </xf>
    <xf numFmtId="38" fontId="11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3"/>
  <sheetViews>
    <sheetView tabSelected="1" zoomScaleNormal="100" workbookViewId="0">
      <selection activeCell="B3" sqref="B3"/>
    </sheetView>
  </sheetViews>
  <sheetFormatPr defaultColWidth="13.75" defaultRowHeight="20.100000000000001" customHeight="1"/>
  <cols>
    <col min="1" max="1" width="15.875" style="5" customWidth="1"/>
    <col min="2" max="2" width="12.875" style="1" customWidth="1"/>
    <col min="3" max="3" width="12.25" style="4" customWidth="1"/>
    <col min="4" max="4" width="14.75" style="8" customWidth="1"/>
    <col min="5" max="5" width="16.125" style="8" customWidth="1"/>
    <col min="6" max="6" width="16.625" style="1" customWidth="1"/>
    <col min="7" max="7" width="10.75" style="1" customWidth="1"/>
    <col min="8" max="8" width="6.875" style="1" customWidth="1"/>
    <col min="9" max="9" width="10.75" style="8" customWidth="1"/>
    <col min="10" max="10" width="4" style="1" customWidth="1"/>
    <col min="11" max="11" width="10.375" style="1" customWidth="1"/>
    <col min="12" max="12" width="7.125" style="1" customWidth="1"/>
    <col min="13" max="13" width="17.75" style="1" customWidth="1"/>
    <col min="14" max="14" width="5.375" style="1" customWidth="1"/>
    <col min="15" max="15" width="10.25" style="1" customWidth="1"/>
    <col min="16" max="16" width="5.75" style="1" customWidth="1"/>
    <col min="17" max="17" width="10.25" style="1" customWidth="1"/>
    <col min="18" max="18" width="5.125" style="1" customWidth="1"/>
    <col min="19" max="19" width="8.75" style="1" customWidth="1"/>
    <col min="20" max="20" width="4.375" style="1" customWidth="1"/>
    <col min="21" max="16384" width="13.75" style="1"/>
  </cols>
  <sheetData>
    <row r="1" spans="1:12" ht="23.25" customHeight="1">
      <c r="A1" s="40" t="s">
        <v>61</v>
      </c>
      <c r="B1" s="40"/>
      <c r="C1" s="40"/>
      <c r="D1" s="40"/>
      <c r="E1" s="40"/>
      <c r="F1" s="40"/>
      <c r="G1" s="17"/>
      <c r="H1" s="17"/>
    </row>
    <row r="2" spans="1:12" s="8" customFormat="1" ht="18" customHeight="1">
      <c r="A2" s="10" t="s">
        <v>0</v>
      </c>
      <c r="B2" s="9" t="s">
        <v>65</v>
      </c>
      <c r="C2" s="10" t="s">
        <v>45</v>
      </c>
      <c r="D2" s="9" t="s">
        <v>62</v>
      </c>
      <c r="E2" s="10" t="s">
        <v>3</v>
      </c>
      <c r="F2" s="22">
        <f>B2+D2</f>
        <v>201</v>
      </c>
      <c r="G2" s="21"/>
      <c r="H2" s="21"/>
    </row>
    <row r="3" spans="1:12" s="8" customFormat="1" ht="18" customHeight="1">
      <c r="A3" s="10" t="s">
        <v>46</v>
      </c>
      <c r="B3" s="9" t="s">
        <v>4</v>
      </c>
      <c r="C3" s="10" t="s">
        <v>5</v>
      </c>
      <c r="D3" s="9" t="s">
        <v>63</v>
      </c>
      <c r="E3" s="10" t="s">
        <v>47</v>
      </c>
      <c r="F3" s="22">
        <v>9</v>
      </c>
      <c r="G3" s="21"/>
      <c r="H3" s="21"/>
    </row>
    <row r="4" spans="1:12" s="8" customFormat="1" ht="18" customHeight="1">
      <c r="A4" s="10" t="s">
        <v>6</v>
      </c>
      <c r="B4" s="9">
        <v>4</v>
      </c>
      <c r="C4" s="10" t="s">
        <v>7</v>
      </c>
      <c r="D4" s="9" t="s">
        <v>59</v>
      </c>
      <c r="E4" s="10" t="s">
        <v>49</v>
      </c>
      <c r="F4" s="22">
        <v>3</v>
      </c>
      <c r="G4" s="21"/>
      <c r="H4" s="21"/>
    </row>
    <row r="5" spans="1:12" s="8" customFormat="1" ht="18" customHeight="1">
      <c r="A5" s="38"/>
      <c r="B5" s="41"/>
      <c r="C5" s="41"/>
      <c r="D5" s="41"/>
      <c r="E5" s="41"/>
      <c r="F5" s="39"/>
      <c r="G5" s="21"/>
      <c r="H5" s="21"/>
    </row>
    <row r="6" spans="1:12" s="7" customFormat="1" ht="18" customHeight="1">
      <c r="A6" s="23" t="s">
        <v>8</v>
      </c>
      <c r="B6" s="42" t="s">
        <v>9</v>
      </c>
      <c r="C6" s="42"/>
      <c r="D6" s="23" t="s">
        <v>10</v>
      </c>
      <c r="E6" s="43" t="s">
        <v>48</v>
      </c>
      <c r="F6" s="44"/>
      <c r="G6" s="3"/>
      <c r="J6" s="2"/>
      <c r="K6" s="2"/>
      <c r="L6" s="2"/>
    </row>
    <row r="7" spans="1:12" s="8" customFormat="1" ht="18" customHeight="1">
      <c r="A7" s="42" t="s">
        <v>11</v>
      </c>
      <c r="B7" s="42"/>
      <c r="C7" s="42"/>
      <c r="D7" s="42"/>
      <c r="E7" s="42"/>
      <c r="F7" s="42"/>
      <c r="G7" s="6"/>
      <c r="H7" s="6"/>
      <c r="J7" s="1"/>
      <c r="K7" s="1"/>
      <c r="L7" s="1"/>
    </row>
    <row r="8" spans="1:12" ht="18" customHeight="1">
      <c r="A8" s="13" t="s">
        <v>12</v>
      </c>
      <c r="B8" s="22"/>
      <c r="C8" s="19"/>
      <c r="D8" s="22"/>
      <c r="E8" s="38" t="s">
        <v>50</v>
      </c>
      <c r="F8" s="39"/>
      <c r="G8" s="11"/>
    </row>
    <row r="9" spans="1:12" ht="18" customHeight="1">
      <c r="A9" s="13" t="s">
        <v>14</v>
      </c>
      <c r="B9" s="22"/>
      <c r="C9" s="19"/>
      <c r="D9" s="22"/>
      <c r="E9" s="38" t="s">
        <v>50</v>
      </c>
      <c r="F9" s="39"/>
      <c r="G9" s="11"/>
    </row>
    <row r="10" spans="1:12" ht="18" customHeight="1">
      <c r="A10" s="13" t="s">
        <v>15</v>
      </c>
      <c r="B10" s="14"/>
      <c r="C10" s="20"/>
      <c r="D10" s="14"/>
      <c r="E10" s="38" t="s">
        <v>58</v>
      </c>
      <c r="F10" s="39"/>
    </row>
    <row r="11" spans="1:12" ht="18" customHeight="1">
      <c r="A11" s="13" t="s">
        <v>16</v>
      </c>
      <c r="B11" s="22"/>
      <c r="C11" s="19"/>
      <c r="D11" s="22"/>
      <c r="E11" s="38" t="s">
        <v>13</v>
      </c>
      <c r="F11" s="39"/>
      <c r="G11" s="28"/>
    </row>
    <row r="12" spans="1:12" ht="18" customHeight="1">
      <c r="A12" s="13" t="s">
        <v>17</v>
      </c>
      <c r="B12" s="25">
        <v>2700</v>
      </c>
      <c r="C12" s="27" t="s">
        <v>1</v>
      </c>
      <c r="D12" s="25">
        <v>2700</v>
      </c>
      <c r="E12" s="38"/>
      <c r="F12" s="39"/>
      <c r="G12" s="24"/>
    </row>
    <row r="13" spans="1:12" ht="18" customHeight="1">
      <c r="A13" s="13" t="s">
        <v>18</v>
      </c>
      <c r="B13" s="14">
        <v>100</v>
      </c>
      <c r="C13" s="19" t="s">
        <v>2</v>
      </c>
      <c r="D13" s="14">
        <f>B13*B4</f>
        <v>400</v>
      </c>
      <c r="E13" s="47"/>
      <c r="F13" s="48"/>
      <c r="G13" s="34"/>
    </row>
    <row r="14" spans="1:12" ht="18" customHeight="1">
      <c r="A14" s="13" t="s">
        <v>19</v>
      </c>
      <c r="B14" s="14">
        <v>50</v>
      </c>
      <c r="C14" s="19" t="s">
        <v>2</v>
      </c>
      <c r="D14" s="14">
        <f>B14*F4</f>
        <v>150</v>
      </c>
      <c r="E14" s="49"/>
      <c r="F14" s="49"/>
      <c r="G14" s="28"/>
    </row>
    <row r="15" spans="1:12" ht="18" customHeight="1">
      <c r="A15" s="13" t="s">
        <v>20</v>
      </c>
      <c r="B15" s="14">
        <v>200</v>
      </c>
      <c r="C15" s="20" t="s">
        <v>1</v>
      </c>
      <c r="D15" s="14">
        <v>200</v>
      </c>
      <c r="E15" s="50"/>
      <c r="F15" s="50"/>
      <c r="G15" s="29"/>
    </row>
    <row r="16" spans="1:12" ht="18" customHeight="1">
      <c r="A16" s="13" t="s">
        <v>21</v>
      </c>
      <c r="B16" s="14">
        <v>300</v>
      </c>
      <c r="C16" s="20" t="s">
        <v>1</v>
      </c>
      <c r="D16" s="14">
        <v>300</v>
      </c>
      <c r="E16" s="50"/>
      <c r="F16" s="50"/>
      <c r="G16" s="28"/>
      <c r="I16" s="28"/>
    </row>
    <row r="17" spans="1:19" ht="18" customHeight="1">
      <c r="A17" s="13" t="s">
        <v>22</v>
      </c>
      <c r="B17" s="14">
        <v>100</v>
      </c>
      <c r="C17" s="20" t="s">
        <v>1</v>
      </c>
      <c r="D17" s="14">
        <v>100</v>
      </c>
      <c r="E17" s="50"/>
      <c r="F17" s="50"/>
      <c r="G17" s="8"/>
    </row>
    <row r="18" spans="1:19" ht="18" customHeight="1">
      <c r="A18" s="13" t="s">
        <v>23</v>
      </c>
      <c r="B18" s="25">
        <v>15</v>
      </c>
      <c r="C18" s="26" t="s">
        <v>53</v>
      </c>
      <c r="D18" s="25">
        <f>B18*D2</f>
        <v>720</v>
      </c>
      <c r="E18" s="50"/>
      <c r="F18" s="50"/>
      <c r="G18" s="28"/>
      <c r="K18" s="8"/>
      <c r="L18" s="8"/>
    </row>
    <row r="19" spans="1:19" ht="18" customHeight="1">
      <c r="A19" s="42" t="s">
        <v>24</v>
      </c>
      <c r="B19" s="42"/>
      <c r="C19" s="42"/>
      <c r="D19" s="42"/>
      <c r="E19" s="42"/>
      <c r="F19" s="42"/>
      <c r="G19" s="3"/>
      <c r="J19" s="8"/>
      <c r="K19" s="8"/>
      <c r="L19" s="8"/>
    </row>
    <row r="20" spans="1:19" ht="18" customHeight="1">
      <c r="A20" s="13" t="s">
        <v>52</v>
      </c>
      <c r="B20" s="25">
        <v>14</v>
      </c>
      <c r="C20" s="26" t="s">
        <v>54</v>
      </c>
      <c r="D20" s="25">
        <f>B20*B2</f>
        <v>2142</v>
      </c>
      <c r="E20" s="45"/>
      <c r="F20" s="46"/>
      <c r="G20" s="28"/>
      <c r="I20" s="24"/>
      <c r="J20" s="8"/>
      <c r="K20" s="8"/>
      <c r="L20" s="8"/>
    </row>
    <row r="21" spans="1:19" ht="18" customHeight="1">
      <c r="A21" s="13" t="s">
        <v>51</v>
      </c>
      <c r="B21" s="25"/>
      <c r="C21" s="26"/>
      <c r="D21" s="25"/>
      <c r="E21" s="38"/>
      <c r="F21" s="39"/>
      <c r="G21" s="29"/>
      <c r="H21" s="28"/>
      <c r="I21" s="24"/>
      <c r="J21" s="8"/>
      <c r="K21" s="8"/>
      <c r="L21" s="8"/>
    </row>
    <row r="22" spans="1:19" ht="18" customHeight="1">
      <c r="A22" s="15" t="s">
        <v>25</v>
      </c>
      <c r="B22" s="22"/>
      <c r="C22" s="14"/>
      <c r="D22" s="22"/>
      <c r="E22" s="45"/>
      <c r="F22" s="46"/>
      <c r="G22" s="7"/>
      <c r="I22" s="24"/>
      <c r="J22" s="8"/>
      <c r="K22" s="8"/>
      <c r="L22" s="8"/>
    </row>
    <row r="23" spans="1:19" ht="18" customHeight="1">
      <c r="A23" s="15" t="s">
        <v>26</v>
      </c>
      <c r="B23" s="23"/>
      <c r="C23" s="16"/>
      <c r="D23" s="23"/>
      <c r="E23" s="38" t="s">
        <v>27</v>
      </c>
      <c r="F23" s="39"/>
      <c r="G23" s="11"/>
      <c r="J23" s="8"/>
      <c r="K23" s="8"/>
      <c r="L23" s="8"/>
    </row>
    <row r="24" spans="1:19" ht="18" customHeight="1">
      <c r="A24" s="42" t="s">
        <v>28</v>
      </c>
      <c r="B24" s="42"/>
      <c r="C24" s="42"/>
      <c r="D24" s="42"/>
      <c r="E24" s="42"/>
      <c r="F24" s="42"/>
      <c r="G24" s="3"/>
    </row>
    <row r="25" spans="1:19" ht="18" customHeight="1">
      <c r="A25" s="15" t="s">
        <v>29</v>
      </c>
      <c r="B25" s="14"/>
      <c r="C25" s="19" t="s">
        <v>1</v>
      </c>
      <c r="D25" s="14"/>
      <c r="E25" s="38" t="s">
        <v>60</v>
      </c>
      <c r="F25" s="39"/>
      <c r="G25" s="12"/>
    </row>
    <row r="26" spans="1:19" ht="18" customHeight="1">
      <c r="A26" s="42" t="s">
        <v>30</v>
      </c>
      <c r="B26" s="42"/>
      <c r="C26" s="42"/>
      <c r="D26" s="42"/>
      <c r="E26" s="42"/>
      <c r="F26" s="42"/>
      <c r="G26" s="3"/>
    </row>
    <row r="27" spans="1:19" ht="18" customHeight="1">
      <c r="A27" s="13" t="s">
        <v>31</v>
      </c>
      <c r="B27" s="14">
        <v>500</v>
      </c>
      <c r="C27" s="19" t="s">
        <v>1</v>
      </c>
      <c r="D27" s="25">
        <v>500</v>
      </c>
      <c r="E27" s="50"/>
      <c r="F27" s="50"/>
      <c r="G27" s="28"/>
      <c r="I27" s="28"/>
    </row>
    <row r="28" spans="1:19" ht="18" customHeight="1">
      <c r="A28" s="13" t="s">
        <v>32</v>
      </c>
      <c r="B28" s="25">
        <v>11</v>
      </c>
      <c r="C28" s="26" t="s">
        <v>55</v>
      </c>
      <c r="D28" s="25">
        <f>B28*B2*D4</f>
        <v>35343</v>
      </c>
      <c r="E28" s="51"/>
      <c r="F28" s="51"/>
      <c r="G28" s="28"/>
      <c r="I28" s="1"/>
    </row>
    <row r="29" spans="1:19" ht="18" customHeight="1">
      <c r="A29" s="13" t="s">
        <v>33</v>
      </c>
      <c r="B29" s="25">
        <v>6</v>
      </c>
      <c r="C29" s="27" t="s">
        <v>56</v>
      </c>
      <c r="D29" s="25">
        <f>B29*D2*D4</f>
        <v>6048</v>
      </c>
      <c r="E29" s="50"/>
      <c r="F29" s="50"/>
      <c r="G29" s="28"/>
      <c r="I29" s="28"/>
    </row>
    <row r="30" spans="1:19" ht="18" customHeight="1">
      <c r="A30" s="13" t="s">
        <v>34</v>
      </c>
      <c r="B30" s="14">
        <v>100</v>
      </c>
      <c r="C30" s="19" t="s">
        <v>1</v>
      </c>
      <c r="D30" s="14">
        <v>100</v>
      </c>
      <c r="E30" s="50"/>
      <c r="F30" s="50"/>
      <c r="G30" s="28"/>
      <c r="I30" s="28"/>
    </row>
    <row r="31" spans="1:19" ht="18" customHeight="1">
      <c r="A31" s="13" t="s">
        <v>35</v>
      </c>
      <c r="B31" s="14">
        <v>2500</v>
      </c>
      <c r="C31" s="19" t="s">
        <v>1</v>
      </c>
      <c r="D31" s="14">
        <f>B31</f>
        <v>2500</v>
      </c>
      <c r="E31" s="52"/>
      <c r="F31" s="53"/>
      <c r="G31" s="28"/>
      <c r="I31" s="28"/>
      <c r="K31" s="28"/>
      <c r="M31" s="28"/>
      <c r="O31" s="8"/>
      <c r="Q31" s="28"/>
      <c r="S31" s="8"/>
    </row>
    <row r="32" spans="1:19" ht="18" customHeight="1">
      <c r="A32" s="13" t="s">
        <v>36</v>
      </c>
      <c r="B32" s="14">
        <v>800</v>
      </c>
      <c r="C32" s="19" t="s">
        <v>1</v>
      </c>
      <c r="D32" s="25">
        <v>800</v>
      </c>
      <c r="E32" s="54"/>
      <c r="F32" s="54"/>
      <c r="G32" s="36"/>
      <c r="K32" s="30"/>
    </row>
    <row r="33" spans="1:12" s="8" customFormat="1" ht="18" customHeight="1">
      <c r="A33" s="13" t="s">
        <v>37</v>
      </c>
      <c r="B33" s="14">
        <v>700</v>
      </c>
      <c r="C33" s="19" t="s">
        <v>1</v>
      </c>
      <c r="D33" s="14">
        <v>700</v>
      </c>
      <c r="E33" s="52" t="s">
        <v>64</v>
      </c>
      <c r="F33" s="53"/>
      <c r="G33" s="36"/>
      <c r="H33" s="11"/>
      <c r="J33" s="1"/>
      <c r="K33" s="1"/>
      <c r="L33" s="1"/>
    </row>
    <row r="34" spans="1:12" s="8" customFormat="1" ht="18" customHeight="1">
      <c r="A34" s="13" t="s">
        <v>38</v>
      </c>
      <c r="B34" s="14">
        <v>200</v>
      </c>
      <c r="C34" s="19" t="s">
        <v>1</v>
      </c>
      <c r="D34" s="14">
        <v>200</v>
      </c>
      <c r="E34" s="45"/>
      <c r="F34" s="46"/>
      <c r="G34" s="35"/>
      <c r="H34" s="37"/>
      <c r="J34" s="1"/>
      <c r="K34" s="1"/>
      <c r="L34" s="1"/>
    </row>
    <row r="35" spans="1:12" s="8" customFormat="1" ht="18" customHeight="1">
      <c r="A35" s="13" t="s">
        <v>39</v>
      </c>
      <c r="B35" s="14">
        <v>600</v>
      </c>
      <c r="C35" s="19" t="s">
        <v>1</v>
      </c>
      <c r="D35" s="14">
        <v>600</v>
      </c>
      <c r="E35" s="55"/>
      <c r="F35" s="55"/>
      <c r="H35" s="1"/>
      <c r="J35" s="1"/>
      <c r="K35" s="1"/>
      <c r="L35" s="1"/>
    </row>
    <row r="36" spans="1:12" s="8" customFormat="1" ht="18" customHeight="1">
      <c r="A36" s="13" t="s">
        <v>40</v>
      </c>
      <c r="B36" s="14">
        <v>500</v>
      </c>
      <c r="C36" s="19" t="s">
        <v>1</v>
      </c>
      <c r="D36" s="14">
        <v>500</v>
      </c>
      <c r="E36" s="50"/>
      <c r="F36" s="50"/>
      <c r="G36" s="35"/>
      <c r="H36" s="1"/>
      <c r="J36" s="1"/>
      <c r="K36" s="1"/>
      <c r="L36" s="1"/>
    </row>
    <row r="37" spans="1:12" s="8" customFormat="1" ht="18" customHeight="1">
      <c r="A37" s="13" t="s">
        <v>57</v>
      </c>
      <c r="B37" s="14">
        <v>300</v>
      </c>
      <c r="C37" s="19" t="s">
        <v>1</v>
      </c>
      <c r="D37" s="25">
        <v>300</v>
      </c>
      <c r="E37" s="50"/>
      <c r="F37" s="50"/>
      <c r="G37" s="28"/>
      <c r="H37" s="1"/>
      <c r="J37" s="1"/>
      <c r="K37" s="1"/>
      <c r="L37" s="1"/>
    </row>
    <row r="38" spans="1:12" s="8" customFormat="1" ht="18" customHeight="1">
      <c r="A38" s="31"/>
      <c r="B38" s="32"/>
      <c r="C38" s="33"/>
      <c r="D38" s="32"/>
      <c r="E38" s="50"/>
      <c r="F38" s="50"/>
      <c r="G38" s="28"/>
      <c r="H38" s="1"/>
      <c r="J38" s="1"/>
      <c r="K38" s="1"/>
      <c r="L38" s="1"/>
    </row>
    <row r="39" spans="1:12" s="8" customFormat="1" ht="18" customHeight="1">
      <c r="A39" s="31"/>
      <c r="B39" s="32"/>
      <c r="C39" s="33"/>
      <c r="D39" s="32"/>
      <c r="E39" s="50"/>
      <c r="F39" s="50"/>
      <c r="G39" s="28"/>
      <c r="H39" s="1"/>
      <c r="J39" s="1"/>
      <c r="K39" s="1"/>
      <c r="L39" s="1"/>
    </row>
    <row r="40" spans="1:12" s="8" customFormat="1" ht="18" customHeight="1">
      <c r="A40" s="31"/>
      <c r="B40" s="32"/>
      <c r="C40" s="33"/>
      <c r="D40" s="32"/>
      <c r="E40" s="50"/>
      <c r="F40" s="50"/>
      <c r="G40" s="28"/>
      <c r="H40" s="1"/>
      <c r="J40" s="1"/>
      <c r="K40" s="1"/>
      <c r="L40" s="1"/>
    </row>
    <row r="41" spans="1:12" s="8" customFormat="1" ht="18" customHeight="1">
      <c r="A41" s="42" t="s">
        <v>41</v>
      </c>
      <c r="B41" s="42"/>
      <c r="C41" s="42"/>
      <c r="D41" s="16">
        <f>SUM(D9:D40)</f>
        <v>54303</v>
      </c>
      <c r="E41" s="42"/>
      <c r="F41" s="42"/>
      <c r="G41" s="28"/>
      <c r="H41" s="1"/>
      <c r="J41" s="1"/>
      <c r="K41" s="1"/>
      <c r="L41" s="1"/>
    </row>
    <row r="43" spans="1:12" s="8" customFormat="1" ht="20.100000000000001" customHeight="1">
      <c r="A43" s="18" t="s">
        <v>42</v>
      </c>
      <c r="B43" s="1"/>
      <c r="C43" s="7" t="s">
        <v>43</v>
      </c>
      <c r="E43" s="7" t="s">
        <v>44</v>
      </c>
      <c r="F43" s="1"/>
      <c r="G43" s="1"/>
      <c r="H43" s="1"/>
      <c r="J43" s="1"/>
      <c r="K43" s="1"/>
      <c r="L43" s="1"/>
    </row>
  </sheetData>
  <mergeCells count="40">
    <mergeCell ref="E21:F21"/>
    <mergeCell ref="E33:F33"/>
    <mergeCell ref="E34:F34"/>
    <mergeCell ref="E35:F35"/>
    <mergeCell ref="E36:F36"/>
    <mergeCell ref="E22:F22"/>
    <mergeCell ref="E23:F23"/>
    <mergeCell ref="A24:F24"/>
    <mergeCell ref="E25:F25"/>
    <mergeCell ref="A26:F26"/>
    <mergeCell ref="E27:F27"/>
    <mergeCell ref="A41:C41"/>
    <mergeCell ref="E41:F41"/>
    <mergeCell ref="E28:F28"/>
    <mergeCell ref="E29:F29"/>
    <mergeCell ref="E30:F30"/>
    <mergeCell ref="E31:F31"/>
    <mergeCell ref="E32:F32"/>
    <mergeCell ref="E37:F37"/>
    <mergeCell ref="E38:F38"/>
    <mergeCell ref="E39:F39"/>
    <mergeCell ref="E40:F40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A19:F19"/>
    <mergeCell ref="E8:F8"/>
    <mergeCell ref="A1:F1"/>
    <mergeCell ref="A5:F5"/>
    <mergeCell ref="B6:C6"/>
    <mergeCell ref="E6:F6"/>
    <mergeCell ref="A7:F7"/>
  </mergeCells>
  <phoneticPr fontId="2" type="noConversion"/>
  <pageMargins left="0.70866141732283472" right="0.70866141732283472" top="0.55118110236220474" bottom="0.15748031496062992" header="0.31496062992125984" footer="0.31496062992125984"/>
  <pageSetup paperSize="9" orientation="portrait" r:id="rId1"/>
  <headerFooter>
    <oddFooter>&amp;L&amp;C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北京-北苑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</dc:creator>
  <cp:lastModifiedBy>pku</cp:lastModifiedBy>
  <cp:lastPrinted>2014-02-10T07:58:01Z</cp:lastPrinted>
  <dcterms:created xsi:type="dcterms:W3CDTF">2012-05-21T06:20:09Z</dcterms:created>
  <dcterms:modified xsi:type="dcterms:W3CDTF">2014-05-04T09:45:03Z</dcterms:modified>
</cp:coreProperties>
</file>